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1\"/>
    </mc:Choice>
  </mc:AlternateContent>
  <xr:revisionPtr revIDLastSave="0" documentId="13_ncr:1_{0F60CC2D-B07B-47C2-B3F1-AE76FE5C940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10" i="1"/>
  <c r="I10" i="1"/>
  <c r="G10" i="1"/>
  <c r="E10" i="1"/>
  <c r="I8" i="1"/>
  <c r="G8" i="1"/>
  <c r="E8" i="1"/>
  <c r="D8" i="1"/>
  <c r="I6" i="1"/>
  <c r="E6" i="1"/>
  <c r="C10" i="1"/>
  <c r="C8" i="1"/>
  <c r="C6" i="1"/>
  <c r="J10" i="1" l="1"/>
  <c r="J6" i="1"/>
  <c r="J8" i="1" l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<sst xmlns="http://schemas.openxmlformats.org/spreadsheetml/2006/main" count="16" uniqueCount="16">
  <si>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</si>
  <si>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</si>
  <si>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</si>
  <si>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</si>
  <si>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</si>
  <si>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</si>
  <si>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</si>
  <si>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</si>
  <si>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</si>
  <si>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</si>
  <si>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</si>
  <si>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</si>
  <si>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</si>
  <si>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</si>
  <si>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Assenze per malattia / Infortunio</t>
  </si>
  <si>
    <t>III TRIMESTRE 2021 - DATI AGGIORNATI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</si>
</sst>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II TRIM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U14">
            <v>537.75</v>
          </cell>
          <cell r="V14">
            <v>0.24869261646313887</v>
          </cell>
          <cell r="W14">
            <v>1.1363636363636362E-2</v>
          </cell>
          <cell r="AA14">
            <v>0.12568632998898813</v>
          </cell>
        </row>
        <row r="22">
          <cell r="U22">
            <v>874.5</v>
          </cell>
          <cell r="V22">
            <v>0.36568631608279772</v>
          </cell>
          <cell r="W22">
            <v>0</v>
          </cell>
          <cell r="Y22">
            <v>2.7272727272727271E-2</v>
          </cell>
          <cell r="AA22">
            <v>2.7067917547568716E-2</v>
          </cell>
        </row>
        <row r="44">
          <cell r="U44">
            <v>3283</v>
          </cell>
          <cell r="V44">
            <v>0.21829496571957102</v>
          </cell>
          <cell r="W44">
            <v>4.7650663942798779E-2</v>
          </cell>
          <cell r="Y44">
            <v>8.3314312753994327E-2</v>
          </cell>
          <cell r="AA44">
            <v>2.1947836073500971E-2</v>
          </cell>
        </row>
      </sheetData>
      <sheetData sheetId="9">
        <row r="14">
          <cell r="U14">
            <v>528.5</v>
          </cell>
          <cell r="V14">
            <v>0.36268939393939387</v>
          </cell>
          <cell r="AA14">
            <v>6.6596381663662121E-2</v>
          </cell>
        </row>
        <row r="22">
          <cell r="U22">
            <v>905.5</v>
          </cell>
          <cell r="V22">
            <v>0.22525252525252526</v>
          </cell>
          <cell r="W22">
            <v>0</v>
          </cell>
          <cell r="Y22">
            <v>2.7272727272727271E-2</v>
          </cell>
          <cell r="AA22">
            <v>7.8674402250351605E-3</v>
          </cell>
        </row>
        <row r="44">
          <cell r="U44">
            <v>3293.5</v>
          </cell>
          <cell r="V44">
            <v>0.28343087899015829</v>
          </cell>
          <cell r="W44">
            <v>9.0909090909090905E-3</v>
          </cell>
          <cell r="Y44">
            <v>8.1481988221118656E-2</v>
          </cell>
          <cell r="AA44">
            <v>5.8107686486497542E-2</v>
          </cell>
        </row>
      </sheetData>
      <sheetData sheetId="10">
        <row r="14">
          <cell r="U14">
            <v>536</v>
          </cell>
          <cell r="V14">
            <v>0.11363636363636365</v>
          </cell>
          <cell r="AA14">
            <v>3.4103195936432469E-2</v>
          </cell>
        </row>
        <row r="22">
          <cell r="U22">
            <v>880.5</v>
          </cell>
          <cell r="V22">
            <v>5.6534090909090909E-2</v>
          </cell>
          <cell r="W22">
            <v>0</v>
          </cell>
          <cell r="Y22">
            <v>2.7272727272727271E-2</v>
          </cell>
          <cell r="AA22">
            <v>0.11489746973989183</v>
          </cell>
        </row>
        <row r="43">
          <cell r="U43">
            <v>3300</v>
          </cell>
          <cell r="V43">
            <v>6.372859025032937E-2</v>
          </cell>
          <cell r="W43">
            <v>1.0574484663880428E-2</v>
          </cell>
          <cell r="Y43">
            <v>5.7532183157635475E-2</v>
          </cell>
          <cell r="AA43">
            <v>6.5971220145942033E-2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activeCell="I11" sqref="I11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2.5703125" customWidth="1"/>
  </cols>
  <sheetData>
    <row r="2" spans="1:10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</row>
    <row r="4" spans="1:10" x14ac:dyDescent="0.25">
      <c r="D4" s="1"/>
      <c r="E4" s="1"/>
      <c r="F4" s="1"/>
      <c r="G4" s="1"/>
      <c r="H4" s="1"/>
      <c r="I4" s="1"/>
    </row>
    <row r="5" spans="1:10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2" t="s">
        <v>6</v>
      </c>
      <c r="H5" s="2" t="s">
        <v>7</v>
      </c>
      <c r="I5" s="2" t="s">
        <v>13</v>
      </c>
      <c r="J5" s="2" t="s">
        <v>8</v>
      </c>
    </row>
    <row r="6" spans="1:10" x14ac:dyDescent="0.25">
      <c r="A6" s="3" t="s">
        <v>9</v>
      </c>
      <c r="B6" s="4">
        <v>3</v>
      </c>
      <c r="C6" s="6">
        <f>[1]LUG!$U$14+[1]AGO!$U$14+[1]SETT!$U$14</f>
        <v>1602.25</v>
      </c>
      <c r="D6" s="5">
        <f>([1]LUG!$V$14+[1]AGO!$V$14+[1]SETT!$V$14)/3</f>
        <v>0.24167279134629879</v>
      </c>
      <c r="E6" s="5">
        <f>[1]LUG!$W$14/3</f>
        <v>3.7878787878787876E-3</v>
      </c>
      <c r="F6" s="5">
        <v>0</v>
      </c>
      <c r="G6" s="5">
        <v>0</v>
      </c>
      <c r="H6" s="5">
        <v>0</v>
      </c>
      <c r="I6" s="5">
        <f>([1]LUG!$AA$14+[1]AGO!$AA$14+[1]SETT!$AA$14)/3</f>
        <v>7.5461969196360904E-2</v>
      </c>
      <c r="J6" s="5">
        <f>SUM(D6:I6)</f>
        <v>0.3209226393305385</v>
      </c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5"/>
    </row>
    <row r="8" spans="1:10" x14ac:dyDescent="0.25">
      <c r="A8" s="3" t="s">
        <v>10</v>
      </c>
      <c r="B8" s="4">
        <v>5</v>
      </c>
      <c r="C8" s="7">
        <f>[1]LUG!$U$22+[1]AGO!$U$22+[1]SETT!$U$22</f>
        <v>2660.5</v>
      </c>
      <c r="D8" s="5">
        <f>([1]LUG!$V$22+[1]AGO!$V$22+[1]SETT!$V$22)/3</f>
        <v>0.21582431074813793</v>
      </c>
      <c r="E8" s="5">
        <f>([1]SETT!$W$22+[1]AGO!$W$22+[1]LUG!$W$22)/3</f>
        <v>0</v>
      </c>
      <c r="F8" s="5">
        <v>0</v>
      </c>
      <c r="G8" s="5">
        <f>([1]LUG!$Y$22+[1]AGO!$Y$22+[1]SETT!$Y$22)/3</f>
        <v>2.7272727272727271E-2</v>
      </c>
      <c r="H8" s="5">
        <v>0</v>
      </c>
      <c r="I8" s="5">
        <f>([1]SETT!$AA$22+[1]AGO!$AA$22+[1]LUG!$AA$22)/3</f>
        <v>4.9944275837498574E-2</v>
      </c>
      <c r="J8" s="5">
        <f>SUM(D8:I8)</f>
        <v>0.29304131385836379</v>
      </c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x14ac:dyDescent="0.25">
      <c r="A10" s="3" t="s">
        <v>11</v>
      </c>
      <c r="B10" s="4">
        <v>20</v>
      </c>
      <c r="C10" s="7">
        <f>[1]LUG!$U$44+[1]AGO!$U$44+[1]SETT!$U$43</f>
        <v>9876.5</v>
      </c>
      <c r="D10" s="5">
        <f>([1]SETT!$V$43+[1]AGO!$V$44+[1]LUG!$V$44)/3</f>
        <v>0.18848481165335293</v>
      </c>
      <c r="E10" s="5">
        <f>([1]LUG!$W$44+[1]AGO!$W$44+[1]SETT!$W$43)/3</f>
        <v>2.2438685899196103E-2</v>
      </c>
      <c r="F10" s="5">
        <v>0</v>
      </c>
      <c r="G10" s="5">
        <f>([1]LUG!$Y$44+[1]AGO!$Y$44+[1]SETT!$Y$43)/3</f>
        <v>7.4109494710916157E-2</v>
      </c>
      <c r="H10" s="5">
        <v>0</v>
      </c>
      <c r="I10" s="5">
        <f>([1]LUG!$AA$44+[1]AGO!$AA$44+[1]SETT!$AA$43)/3</f>
        <v>4.8675580901980181E-2</v>
      </c>
      <c r="J10" s="5">
        <f>SUM(D10:I10)</f>
        <v>0.33370857316544533</v>
      </c>
    </row>
    <row r="12" spans="1:10" x14ac:dyDescent="0.25">
      <c r="I12" s="8"/>
    </row>
    <row r="13" spans="1:10" x14ac:dyDescent="0.25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9"/>
    </row>
  </sheetData>
  <mergeCells count="3">
    <mergeCell ref="A13:J13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2017-06-09T09:46:45Z</dcterms:created>
  <dcterms:modified xsi:type="dcterms:W3CDTF">2022-12-19T10:30:11Z</dcterms:modified>
</cp:coreProperties>
</file>