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abrina Daversa\Desktop\Documenti\AMMINISTRAZIONE TRASPARENTE\2021\"/>
    </mc:Choice>
  </mc:AlternateContent>
  <xr:revisionPtr revIDLastSave="0" documentId="13_ncr:1_{F40D068F-C58D-4E16-862B-B94752EC28C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D10" i="1"/>
  <c r="D6" i="1"/>
  <c r="H10" i="1"/>
  <c r="G10" i="1"/>
  <c r="C10" i="1"/>
  <c r="C8" i="1"/>
  <c r="C6" i="1"/>
  <c r="I10" i="1" l="1"/>
  <c r="E10" i="1"/>
  <c r="J10" i="1" s="1"/>
  <c r="E6" i="1"/>
  <c r="J6" i="1"/>
  <c r="D8" i="1" l="1"/>
  <c r="E8" i="1"/>
  <c r="I8" i="1" l="1"/>
  <c r="J8" i="1" s="1"/>
</calcChain>
</file>

<file path=xl/sharedStrings.xml><?xml version="1.0" encoding="utf-8"?>
<sst xmlns="http://schemas.openxmlformats.org/spreadsheetml/2006/main" count="16" uniqueCount="16">
  <si>
    <t xml:space="preserve">TASSO DI ASSENZA PERSONALE A TEMPO INDETERMINATO </t>
  </si>
  <si>
    <t>Descrizione</t>
  </si>
  <si>
    <t>Unità</t>
  </si>
  <si>
    <t>Ore lavorative</t>
  </si>
  <si>
    <t>Assenze per ferie</t>
  </si>
  <si>
    <t>Assenze per aspettativa non retribuita</t>
  </si>
  <si>
    <t>Assenze per L. 104</t>
  </si>
  <si>
    <t>Assenze per maternità (obbl. e fac.)</t>
  </si>
  <si>
    <t>Totale Assenze</t>
  </si>
  <si>
    <t>Personale Dirigente/Quadro</t>
  </si>
  <si>
    <t>Personale I Livello</t>
  </si>
  <si>
    <t xml:space="preserve">Personale operativo </t>
  </si>
  <si>
    <t>* Gli altri permessi retribuiti si riferisocno alle assenze per R.O.L. - Ex Festività  ed altri permessi previsti dai Contratti Collettivi Nazionali applicati</t>
  </si>
  <si>
    <t>Assenze per altri permessi retribuiti</t>
  </si>
  <si>
    <t>Assenze per malattia / Infortunio</t>
  </si>
  <si>
    <t>I TRIMESTRE 2021 - DATI AGGIORNATI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</si>
</sst>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TAGLIO%20TASSO%20ASSENZ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GEN"/>
      <sheetName val="FEB"/>
      <sheetName val="MAR"/>
      <sheetName val="APR"/>
      <sheetName val="MAG"/>
      <sheetName val="GIU"/>
      <sheetName val="LUG"/>
      <sheetName val="AGO"/>
      <sheetName val="SETT"/>
      <sheetName val="OTT"/>
      <sheetName val="NOV"/>
      <sheetName val="DIC"/>
    </sheetNames>
    <sheetDataSet>
      <sheetData sheetId="0"/>
      <sheetData sheetId="1">
        <row r="13">
          <cell r="U13">
            <v>302.25</v>
          </cell>
          <cell r="V13">
            <v>3.5087719298245612E-2</v>
          </cell>
          <cell r="W13">
            <v>1.7543859649122806E-2</v>
          </cell>
          <cell r="AA13">
            <v>4.396414381868663E-2</v>
          </cell>
        </row>
        <row r="20">
          <cell r="U20">
            <v>912</v>
          </cell>
          <cell r="V20">
            <v>0</v>
          </cell>
          <cell r="W20">
            <v>0.14473684210526316</v>
          </cell>
          <cell r="AA20">
            <v>4.9342105263157895E-2</v>
          </cell>
        </row>
        <row r="43">
          <cell r="U43">
            <v>2930</v>
          </cell>
          <cell r="V43">
            <v>3.5296574770258972E-2</v>
          </cell>
          <cell r="W43">
            <v>0.14786967418546365</v>
          </cell>
          <cell r="Y43">
            <v>5.1668618266978918E-2</v>
          </cell>
          <cell r="Z43">
            <v>0</v>
          </cell>
          <cell r="AA43">
            <v>2.1183166248955724E-2</v>
          </cell>
        </row>
      </sheetData>
      <sheetData sheetId="2">
        <row r="13">
          <cell r="U13">
            <v>480</v>
          </cell>
          <cell r="V13">
            <v>2.7604166666666666E-2</v>
          </cell>
          <cell r="W13">
            <v>2.8645833333333332E-2</v>
          </cell>
          <cell r="AA13">
            <v>2.8645833333333332E-2</v>
          </cell>
        </row>
        <row r="19">
          <cell r="U19">
            <v>640</v>
          </cell>
          <cell r="V19">
            <v>2.5000000000000001E-2</v>
          </cell>
          <cell r="W19">
            <v>0</v>
          </cell>
          <cell r="AA19">
            <v>3.9453124999999999E-2</v>
          </cell>
        </row>
        <row r="42">
          <cell r="U42">
            <v>3084</v>
          </cell>
          <cell r="V42">
            <v>2.1428571428571425E-2</v>
          </cell>
          <cell r="W42">
            <v>9.0476190476190474E-2</v>
          </cell>
          <cell r="Y42">
            <v>5.5877976190476186E-2</v>
          </cell>
          <cell r="Z42">
            <v>0</v>
          </cell>
          <cell r="AA42">
            <v>3.0714285714285715E-2</v>
          </cell>
        </row>
      </sheetData>
      <sheetData sheetId="3">
        <row r="13">
          <cell r="U13">
            <v>555.75</v>
          </cell>
          <cell r="V13">
            <v>3.2210675620911254E-2</v>
          </cell>
          <cell r="W13">
            <v>1.1322463768115942E-2</v>
          </cell>
          <cell r="AA13">
            <v>3.8686943978077537E-2</v>
          </cell>
        </row>
        <row r="19">
          <cell r="U19">
            <v>732.25</v>
          </cell>
          <cell r="V19">
            <v>1.9021739130434784E-2</v>
          </cell>
          <cell r="W19">
            <v>6.5217391304347824E-2</v>
          </cell>
          <cell r="AA19">
            <v>2.5998952240246034E-2</v>
          </cell>
        </row>
        <row r="42">
          <cell r="U42">
            <v>3544.5</v>
          </cell>
          <cell r="V42">
            <v>3.6935154127723885E-2</v>
          </cell>
          <cell r="W42">
            <v>2.4844720496894408E-2</v>
          </cell>
          <cell r="Y42">
            <v>5.5430882895147339E-2</v>
          </cell>
          <cell r="Z42">
            <v>1.6540673257091167E-2</v>
          </cell>
          <cell r="AA42">
            <v>4.3761341444316329E-2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"/>
  <sheetViews>
    <sheetView tabSelected="1" workbookViewId="0">
      <selection activeCell="B8" sqref="B8"/>
    </sheetView>
  </sheetViews>
  <sheetFormatPr defaultRowHeight="15" x14ac:dyDescent="0.25"/>
  <cols>
    <col min="1" max="1" width="26.5703125" bestFit="1" customWidth="1"/>
    <col min="2" max="2" width="14.42578125" customWidth="1"/>
    <col min="3" max="3" width="11.7109375" customWidth="1"/>
    <col min="4" max="4" width="9.7109375" customWidth="1"/>
    <col min="5" max="5" width="10.5703125" customWidth="1"/>
    <col min="6" max="6" width="14.85546875" customWidth="1"/>
    <col min="7" max="7" width="13" customWidth="1"/>
    <col min="8" max="8" width="13.28515625" customWidth="1"/>
    <col min="9" max="9" width="12.5703125" customWidth="1"/>
  </cols>
  <sheetData>
    <row r="2" spans="1:10" ht="15.7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10" x14ac:dyDescent="0.25">
      <c r="A3" s="11" t="s">
        <v>15</v>
      </c>
      <c r="B3" s="11"/>
      <c r="C3" s="11"/>
      <c r="D3" s="11"/>
      <c r="E3" s="11"/>
      <c r="F3" s="11"/>
      <c r="G3" s="11"/>
      <c r="H3" s="11"/>
      <c r="I3" s="11"/>
    </row>
    <row r="4" spans="1:10" x14ac:dyDescent="0.25">
      <c r="D4" s="1"/>
      <c r="E4" s="1"/>
      <c r="F4" s="1"/>
      <c r="G4" s="1"/>
      <c r="H4" s="1"/>
      <c r="I4" s="1"/>
    </row>
    <row r="5" spans="1:10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14</v>
      </c>
      <c r="F5" s="2" t="s">
        <v>5</v>
      </c>
      <c r="G5" s="2" t="s">
        <v>6</v>
      </c>
      <c r="H5" s="2" t="s">
        <v>7</v>
      </c>
      <c r="I5" s="2" t="s">
        <v>13</v>
      </c>
      <c r="J5" s="2" t="s">
        <v>8</v>
      </c>
    </row>
    <row r="6" spans="1:10" x14ac:dyDescent="0.25">
      <c r="A6" s="3" t="s">
        <v>9</v>
      </c>
      <c r="B6" s="4">
        <v>3</v>
      </c>
      <c r="C6" s="6">
        <f>[1]GEN!$U$13+[1]FEB!$U$13+[1]MAR!$U$13</f>
        <v>1338</v>
      </c>
      <c r="D6" s="5">
        <f>([1]GEN!$V$13+[1]FEB!$V$13+[1]MAR!$V$13)/3</f>
        <v>3.1634187195274506E-2</v>
      </c>
      <c r="E6" s="5">
        <f>([1]GEN!$W$13+[1]FEB!$W$13+[1]MAR!$W$13)/3</f>
        <v>1.9170718916857361E-2</v>
      </c>
      <c r="F6" s="5">
        <v>0</v>
      </c>
      <c r="G6" s="5">
        <v>0</v>
      </c>
      <c r="H6" s="5">
        <v>0</v>
      </c>
      <c r="I6" s="5">
        <f>([1]GEN!$AA$13+[1]FEB!$AA$13+[1]MAR!$AA$13)/3</f>
        <v>3.7098973710032498E-2</v>
      </c>
      <c r="J6" s="5">
        <f>SUM(D6:I6)</f>
        <v>8.7903879822164369E-2</v>
      </c>
    </row>
    <row r="7" spans="1:10" x14ac:dyDescent="0.2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0" x14ac:dyDescent="0.25">
      <c r="A8" s="3" t="s">
        <v>10</v>
      </c>
      <c r="B8" s="4">
        <v>4</v>
      </c>
      <c r="C8" s="7">
        <f>[1]GEN!$U$20+[1]FEB!$U$19+[1]MAR!$U$19</f>
        <v>2284.25</v>
      </c>
      <c r="D8" s="5">
        <f>([1]GEN!$V$20+[1]FEB!$V$19+[1]MAR!$V$19)/3</f>
        <v>1.4673913043478261E-2</v>
      </c>
      <c r="E8" s="5">
        <f>([1]GEN!$W$20+[1]FEB!$W$19+[1]MAR!$W$19)/3</f>
        <v>6.9984744469870339E-2</v>
      </c>
      <c r="F8" s="5">
        <v>0</v>
      </c>
      <c r="G8" s="5">
        <v>0</v>
      </c>
      <c r="H8" s="5">
        <v>0</v>
      </c>
      <c r="I8" s="5">
        <f>([1]GEN!$AA$20+[1]FEB!$AA$19+[1]MAR!$AA$19)/3</f>
        <v>3.8264727501134639E-2</v>
      </c>
      <c r="J8" s="5">
        <f>SUM(D8:I8)</f>
        <v>0.12292338501448324</v>
      </c>
    </row>
    <row r="9" spans="1:10" x14ac:dyDescent="0.2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x14ac:dyDescent="0.25">
      <c r="A10" s="3" t="s">
        <v>11</v>
      </c>
      <c r="B10" s="4">
        <v>21</v>
      </c>
      <c r="C10" s="7">
        <f>[1]GEN!$U$43+[1]FEB!$U$42+[1]MAR!$U$42</f>
        <v>9558.5</v>
      </c>
      <c r="D10" s="5">
        <f>([1]GEN!$V$43+[1]FEB!$V$42+[1]MAR!$V$42)/3</f>
        <v>3.1220100108851428E-2</v>
      </c>
      <c r="E10" s="5">
        <f>([1]GEN!$W$43+[1]FEB!$W$42+[1]MAR!$W$42)/3</f>
        <v>8.7730195052849513E-2</v>
      </c>
      <c r="F10" s="5">
        <v>0</v>
      </c>
      <c r="G10" s="5">
        <f>([1]GEN!$Y$43+[1]FEB!$Y$42+[1]MAR!$Y$42)/3</f>
        <v>5.432582578420081E-2</v>
      </c>
      <c r="H10" s="5">
        <f>([1]GEN!$Z$43+[1]FEB!$Z$42+[1]MAR!$Z$42)/3</f>
        <v>5.5135577523637222E-3</v>
      </c>
      <c r="I10" s="5">
        <f>([1]GEN!$AA$43+[1]FEB!$AA$42+[1]MAR!$AA$42)/3</f>
        <v>3.1886264469185924E-2</v>
      </c>
      <c r="J10" s="5">
        <f>SUM(D10:I10)</f>
        <v>0.21067594316745142</v>
      </c>
    </row>
    <row r="12" spans="1:10" x14ac:dyDescent="0.25">
      <c r="I12" s="8"/>
    </row>
    <row r="13" spans="1:10" x14ac:dyDescent="0.25">
      <c r="A13" s="9" t="s">
        <v>12</v>
      </c>
      <c r="B13" s="9"/>
      <c r="C13" s="9"/>
      <c r="D13" s="9"/>
      <c r="E13" s="9"/>
      <c r="F13" s="9"/>
      <c r="G13" s="9"/>
      <c r="H13" s="9"/>
      <c r="I13" s="9"/>
      <c r="J13" s="9"/>
    </row>
  </sheetData>
  <mergeCells count="3">
    <mergeCell ref="A13:J13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Sabrina Daversa</cp:lastModifiedBy>
  <dcterms:created xsi:type="dcterms:W3CDTF">2017-06-09T09:46:45Z</dcterms:created>
  <dcterms:modified xsi:type="dcterms:W3CDTF">2022-12-19T10:13:35Z</dcterms:modified>
</cp:coreProperties>
</file>