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abrina Daversa\Desktop\Documenti\AMMINISTRAZIONE TRASPARENTE\2019\"/>
    </mc:Choice>
  </mc:AlternateContent>
  <xr:revisionPtr revIDLastSave="0" documentId="13_ncr:1_{F510DC08-1F9A-448E-B62E-4F09176161A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oglio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10" i="1"/>
  <c r="G10" i="1"/>
  <c r="F10" i="1"/>
  <c r="E10" i="1"/>
  <c r="D10" i="1"/>
  <c r="C10" i="1"/>
  <c r="I8" i="1"/>
  <c r="E8" i="1"/>
  <c r="D8" i="1"/>
  <c r="C8" i="1"/>
  <c r="I6" i="1"/>
  <c r="E6" i="1"/>
  <c r="D6" i="1"/>
  <c r="C6" i="1"/>
  <c r="H10" i="1" l="1"/>
  <c r="J8" i="1" l="1"/>
  <c r="J10" i="1" l="1"/>
</calcChain>
</file>

<file path=xl/sharedStrings.xml><?xml version="1.0" encoding="utf-8"?>
<sst xmlns="http://schemas.openxmlformats.org/spreadsheetml/2006/main" count="16" uniqueCount="16">
  <si>
    <t xml:space="preserve">TASSO DI ASSENZA PERSONALE A TEMPO INDETERMINATO </t>
  </si>
  <si>
    <t>Descrizione</t>
  </si>
  <si>
    <t>Unità</t>
  </si>
  <si>
    <t>Ore lavorative</t>
  </si>
  <si>
    <t>Assenze per ferie</t>
  </si>
  <si>
    <t>Assenze per aspettativa non retribuita</t>
  </si>
  <si>
    <t>Assenze per L. 104</t>
  </si>
  <si>
    <t>Assenze per maternità (obbl. e fac.)</t>
  </si>
  <si>
    <t>Totale Assenze</t>
  </si>
  <si>
    <t>Personale Dirigente/Quadro</t>
  </si>
  <si>
    <t>Personale I Livello</t>
  </si>
  <si>
    <t xml:space="preserve">Personale operativo </t>
  </si>
  <si>
    <t>* Gli altri permessi retribuiti si riferisocno alle assenze per R.O.L. - Ex Festività  ed altri permessi previsti dai Contratti Collettivi Nazionali applicati</t>
  </si>
  <si>
    <t>Assenze per altri permessi retribuiti</t>
  </si>
  <si>
    <t>Assenze per malattia / Infortunio</t>
  </si>
  <si>
    <t>III TRIMESTRE 2019 - DATI AGGIORNATI AL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</si>
</sst>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TAGLIO%20TASSO%20ASSENZ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LUG"/>
      <sheetName val="AGO"/>
      <sheetName val="SETT"/>
      <sheetName val="OTT"/>
      <sheetName val="NOV"/>
      <sheetName val="DIC"/>
    </sheetNames>
    <sheetDataSet>
      <sheetData sheetId="0"/>
      <sheetData sheetId="1"/>
      <sheetData sheetId="2"/>
      <sheetData sheetId="3"/>
      <sheetData sheetId="4">
        <row r="45">
          <cell r="Z45">
            <v>0</v>
          </cell>
        </row>
      </sheetData>
      <sheetData sheetId="5">
        <row r="44">
          <cell r="Z44">
            <v>0</v>
          </cell>
        </row>
      </sheetData>
      <sheetData sheetId="6">
        <row r="44">
          <cell r="Z44">
            <v>1.1363636363636364E-2</v>
          </cell>
        </row>
      </sheetData>
      <sheetData sheetId="7">
        <row r="14">
          <cell r="U14">
            <v>529</v>
          </cell>
          <cell r="V14">
            <v>8.6956521739130432E-2</v>
          </cell>
          <cell r="W14">
            <v>7.246376811594203E-3</v>
          </cell>
          <cell r="AA14">
            <v>3.3061594202898552E-2</v>
          </cell>
        </row>
        <row r="20">
          <cell r="U20">
            <v>736</v>
          </cell>
          <cell r="V20">
            <v>0.20652173913043478</v>
          </cell>
          <cell r="W20">
            <v>0</v>
          </cell>
          <cell r="AA20">
            <v>3.4307065217391304E-2</v>
          </cell>
        </row>
        <row r="44">
          <cell r="U44">
            <v>3783</v>
          </cell>
          <cell r="V44">
            <v>0.17559623999792837</v>
          </cell>
          <cell r="W44">
            <v>3.780718336483932E-3</v>
          </cell>
          <cell r="X44">
            <v>1.890359168241966E-2</v>
          </cell>
          <cell r="Y44">
            <v>1.5947824607223316E-2</v>
          </cell>
          <cell r="AA44">
            <v>7.9436201611182811E-2</v>
          </cell>
        </row>
      </sheetData>
      <sheetData sheetId="8">
        <row r="14">
          <cell r="U14">
            <v>483</v>
          </cell>
          <cell r="V14">
            <v>0.49206349206349209</v>
          </cell>
          <cell r="W14">
            <v>0</v>
          </cell>
          <cell r="AA14">
            <v>9.4246031746031741E-3</v>
          </cell>
        </row>
        <row r="20">
          <cell r="U20">
            <v>672</v>
          </cell>
          <cell r="V20">
            <v>0.24999999999999997</v>
          </cell>
          <cell r="W20">
            <v>0</v>
          </cell>
          <cell r="AA20">
            <v>3.0505952380952384E-2</v>
          </cell>
        </row>
        <row r="44">
          <cell r="U44">
            <v>3469</v>
          </cell>
          <cell r="V44">
            <v>0.26771311192952985</v>
          </cell>
          <cell r="W44">
            <v>1.2987012987012986E-2</v>
          </cell>
          <cell r="X44">
            <v>0</v>
          </cell>
          <cell r="Y44">
            <v>9.2072106997480134E-3</v>
          </cell>
          <cell r="AA44">
            <v>0.12407557720057721</v>
          </cell>
        </row>
      </sheetData>
      <sheetData sheetId="9">
        <row r="14">
          <cell r="U14">
            <v>483</v>
          </cell>
          <cell r="V14">
            <v>0.19047619047619047</v>
          </cell>
          <cell r="W14">
            <v>4.7619047619047616E-2</v>
          </cell>
          <cell r="AA14">
            <v>4.5634920634920639E-2</v>
          </cell>
        </row>
        <row r="20">
          <cell r="U20">
            <v>672</v>
          </cell>
          <cell r="V20">
            <v>1.1904761904761904E-2</v>
          </cell>
          <cell r="W20">
            <v>0</v>
          </cell>
          <cell r="AA20">
            <v>3.050595238095238E-2</v>
          </cell>
        </row>
        <row r="44">
          <cell r="U44">
            <v>3469</v>
          </cell>
          <cell r="V44">
            <v>5.6344696969696975E-2</v>
          </cell>
          <cell r="W44">
            <v>2.813852813852814E-2</v>
          </cell>
          <cell r="X44">
            <v>0</v>
          </cell>
          <cell r="Y44">
            <v>2.1257349615558571E-2</v>
          </cell>
          <cell r="AA44">
            <v>5.1074780319183312E-2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3"/>
  <sheetViews>
    <sheetView tabSelected="1" topLeftCell="A4" zoomScale="125" zoomScaleNormal="125" workbookViewId="0">
      <selection activeCell="F16" sqref="F16"/>
    </sheetView>
  </sheetViews>
  <sheetFormatPr defaultRowHeight="15" x14ac:dyDescent="0.25"/>
  <cols>
    <col min="1" max="1" width="26.5703125" bestFit="1" customWidth="1"/>
    <col min="2" max="2" width="14.42578125" customWidth="1"/>
    <col min="3" max="3" width="11.7109375" customWidth="1"/>
    <col min="4" max="4" width="9.7109375" customWidth="1"/>
    <col min="5" max="5" width="10.5703125" customWidth="1"/>
    <col min="6" max="6" width="14.85546875" customWidth="1"/>
    <col min="7" max="7" width="13" customWidth="1"/>
    <col min="8" max="8" width="13.28515625" customWidth="1"/>
    <col min="9" max="9" width="13.5703125" customWidth="1"/>
    <col min="10" max="10" width="12.5703125" customWidth="1"/>
  </cols>
  <sheetData>
    <row r="2" spans="1:11" ht="15.7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x14ac:dyDescent="0.2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x14ac:dyDescent="0.2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1" ht="60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14</v>
      </c>
      <c r="F5" s="3" t="s">
        <v>5</v>
      </c>
      <c r="G5" s="3" t="s">
        <v>6</v>
      </c>
      <c r="H5" s="3" t="s">
        <v>7</v>
      </c>
      <c r="I5" s="3" t="s">
        <v>13</v>
      </c>
      <c r="J5" s="3" t="s">
        <v>8</v>
      </c>
    </row>
    <row r="6" spans="1:11" x14ac:dyDescent="0.25">
      <c r="A6" s="4" t="s">
        <v>9</v>
      </c>
      <c r="B6" s="5">
        <v>3</v>
      </c>
      <c r="C6" s="7">
        <f>[1]LUG!$U$14+[1]AGO!$U$14+[1]SETT!$U$14</f>
        <v>1495</v>
      </c>
      <c r="D6" s="6">
        <f>([1]LUG!$V$14+[1]AGO!$V$14+[1]SETT!$V$14)/3</f>
        <v>0.25649873475960433</v>
      </c>
      <c r="E6" s="6">
        <f>([1]LUG!$W$14+[1]AGO!$W$14+[1]SETT!$W$14)/3</f>
        <v>1.828847481021394E-2</v>
      </c>
      <c r="F6" s="6">
        <v>0</v>
      </c>
      <c r="G6" s="6">
        <v>0</v>
      </c>
      <c r="H6" s="6">
        <v>0</v>
      </c>
      <c r="I6" s="6">
        <f>([1]LUG!$AA$14+[1]AGO!$AA$14+[1]SETT!$AA$14)/3</f>
        <v>2.9373706004140788E-2</v>
      </c>
      <c r="J6" s="6">
        <f>SUM(D6:I6)</f>
        <v>0.30416091557395908</v>
      </c>
    </row>
    <row r="7" spans="1:11" x14ac:dyDescent="0.2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1" x14ac:dyDescent="0.25">
      <c r="A8" s="4" t="s">
        <v>10</v>
      </c>
      <c r="B8" s="5">
        <v>4</v>
      </c>
      <c r="C8" s="8">
        <f>[1]LUG!$U$20+[1]AGO!$U$20+[1]SETT!$U$20</f>
        <v>2080</v>
      </c>
      <c r="D8" s="6">
        <f>([1]LUG!$V$20+[1]AGO!$V$20+[1]SETT!$V$20)/3</f>
        <v>0.15614216701173222</v>
      </c>
      <c r="E8" s="6">
        <f>([1]LUG!$W$20+[1]AGO!$W$20+[1]SETT!$W$20)/3</f>
        <v>0</v>
      </c>
      <c r="F8" s="6">
        <v>0</v>
      </c>
      <c r="G8" s="6">
        <v>0</v>
      </c>
      <c r="H8" s="6">
        <v>0</v>
      </c>
      <c r="I8" s="6">
        <f>([1]LUG!$AA$20+[1]AGO!$AA$20+[1]SETT!$AA$20)/3</f>
        <v>3.1772989993098688E-2</v>
      </c>
      <c r="J8" s="6">
        <f t="shared" ref="J8:J10" si="0">SUM(D8:I8)</f>
        <v>0.18791515700483091</v>
      </c>
    </row>
    <row r="9" spans="1:11" x14ac:dyDescent="0.25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1" x14ac:dyDescent="0.25">
      <c r="A10" s="4" t="s">
        <v>11</v>
      </c>
      <c r="B10" s="5">
        <v>22</v>
      </c>
      <c r="C10" s="8">
        <f>[1]LUG!$U$44+[1]AGO!$U$44+[1]SETT!$U$44</f>
        <v>10721</v>
      </c>
      <c r="D10" s="6">
        <f>([1]LUG!$V$44+[1]AGO!$V$44+[1]SETT!$V$44)/3</f>
        <v>0.16655134963238508</v>
      </c>
      <c r="E10" s="6">
        <f>([1]LUG!$W$44+[1]AGO!$W$44+[1]SETT!$W$44)/3</f>
        <v>1.4968753154008354E-2</v>
      </c>
      <c r="F10" s="6">
        <f>([1]LUG!$X$44+[1]AGO!$X$44+[1]SETT!$X$44)/3</f>
        <v>6.3011972274732196E-3</v>
      </c>
      <c r="G10" s="6">
        <f>([1]LUG!$Y$44+[1]AGO!$Y$44+[1]SETT!$Y$44)/3</f>
        <v>1.5470794974176633E-2</v>
      </c>
      <c r="H10" s="6">
        <f>([1]APR!$Z$45+[1]MAG!$Z$44+[1]GIU!$Z$44)/3</f>
        <v>3.787878787878788E-3</v>
      </c>
      <c r="I10" s="6">
        <f>([1]LUG!$AA$44+[1]AGO!$AA$44+[1]SETT!$AA$44)/3</f>
        <v>8.4862186376981119E-2</v>
      </c>
      <c r="J10" s="6">
        <f t="shared" si="0"/>
        <v>0.2919421601529032</v>
      </c>
    </row>
    <row r="12" spans="1:11" x14ac:dyDescent="0.25">
      <c r="J12" s="9"/>
    </row>
    <row r="13" spans="1:11" s="1" customFormat="1" x14ac:dyDescent="0.25">
      <c r="A13" s="10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3">
    <mergeCell ref="A13:K13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Sabrina Daversa</cp:lastModifiedBy>
  <dcterms:created xsi:type="dcterms:W3CDTF">2017-06-09T09:46:45Z</dcterms:created>
  <dcterms:modified xsi:type="dcterms:W3CDTF">2020-10-26T09:03:46Z</dcterms:modified>
</cp:coreProperties>
</file>