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.DAVERSA-PC\Desktop\Documenti\AMMINISTRAZIONE TRASPARENTE\2019\"/>
    </mc:Choice>
  </mc:AlternateContent>
  <bookViews>
    <workbookView xWindow="0" yWindow="0" windowWidth="19200" windowHeight="1116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H10" i="1"/>
  <c r="G10" i="1"/>
  <c r="F10" i="1"/>
  <c r="E10" i="1"/>
  <c r="D10" i="1"/>
  <c r="I8" i="1"/>
  <c r="E8" i="1"/>
  <c r="D8" i="1"/>
  <c r="I6" i="1"/>
  <c r="E6" i="1"/>
  <c r="D6" i="1"/>
  <c r="C10" i="1"/>
  <c r="C8" i="1"/>
  <c r="C6" i="1"/>
  <c r="J6" i="1" l="1"/>
  <c r="J8" i="1" l="1"/>
  <c r="J10" i="1" l="1"/>
</calcChain>
</file>

<file path=xl/sharedStrings.xml><?xml version="1.0" encoding="utf-8"?>
<sst xmlns="http://schemas.openxmlformats.org/spreadsheetml/2006/main" count="16" uniqueCount="16">
  <si>
    <t xml:space="preserve">TASSO DI ASSENZA PERSONALE A TEMPO INDETERMINATO </t>
  </si>
  <si>
    <t>Descrizione</t>
  </si>
  <si>
    <t>Unità</t>
  </si>
  <si>
    <t>Ore lavorative</t>
  </si>
  <si>
    <t>Assenze per ferie</t>
  </si>
  <si>
    <t>Assenze per aspettativa non retribuita</t>
  </si>
  <si>
    <t>Assenze per L. 104</t>
  </si>
  <si>
    <t>Assenze per maternità (obbl. e fac.)</t>
  </si>
  <si>
    <t>Totale Assenze</t>
  </si>
  <si>
    <t>Personale Dirigente/Quadro</t>
  </si>
  <si>
    <t>Personale I Livello</t>
  </si>
  <si>
    <t xml:space="preserve">Personale operativo </t>
  </si>
  <si>
    <t>* Gli altri permessi retribuiti si riferisocno alle assenze per R.O.L. - Ex Festività  ed altri permessi previsti dai Contratti Collettivi Nazionali applicati</t>
  </si>
  <si>
    <t>Assenze per altri permessi retribuiti</t>
  </si>
  <si>
    <t>II TRIMESTRE 2019 - DATI AGGIORNATI AL 30/06/2019</t>
  </si>
  <si>
    <t>Assenze per malattia / Infortunio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</si>
</sst>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Border="1"/>
    <xf numFmtId="17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9" fontId="0" fillId="0" borderId="0" xfId="0" applyNumberFormat="1"/>
    <xf numFmtId="0" fontId="0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TTAGLIO%20TASSO%20ASSENZ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GEN"/>
      <sheetName val="FEB"/>
      <sheetName val="MAR"/>
      <sheetName val="APR"/>
      <sheetName val="MAG"/>
      <sheetName val="GIU"/>
      <sheetName val="LUG"/>
      <sheetName val="AGO"/>
      <sheetName val="SETT"/>
      <sheetName val="OTT"/>
      <sheetName val="NOV"/>
      <sheetName val="DIC"/>
    </sheetNames>
    <sheetDataSet>
      <sheetData sheetId="0"/>
      <sheetData sheetId="1"/>
      <sheetData sheetId="2"/>
      <sheetData sheetId="3"/>
      <sheetData sheetId="4">
        <row r="14">
          <cell r="U14">
            <v>460.25</v>
          </cell>
          <cell r="V14">
            <v>4.2857142857142851E-2</v>
          </cell>
          <cell r="W14">
            <v>0</v>
          </cell>
          <cell r="AA14">
            <v>1.3520540821632865E-2</v>
          </cell>
        </row>
        <row r="21">
          <cell r="U21">
            <v>640</v>
          </cell>
          <cell r="V21">
            <v>0.05</v>
          </cell>
          <cell r="W21">
            <v>0</v>
          </cell>
          <cell r="AA21">
            <v>0.169921875</v>
          </cell>
        </row>
        <row r="45">
          <cell r="U45">
            <v>3263</v>
          </cell>
          <cell r="V45">
            <v>6.9220102813852824E-2</v>
          </cell>
          <cell r="W45">
            <v>0.10227272727272728</v>
          </cell>
          <cell r="X45">
            <v>0</v>
          </cell>
          <cell r="Y45">
            <v>1.3528138528138528E-2</v>
          </cell>
          <cell r="Z45">
            <v>0</v>
          </cell>
          <cell r="AA45">
            <v>7.0501893939393961E-2</v>
          </cell>
        </row>
      </sheetData>
      <sheetData sheetId="5">
        <row r="14">
          <cell r="U14">
            <v>506</v>
          </cell>
          <cell r="V14">
            <v>7.575757575757576E-3</v>
          </cell>
          <cell r="W14">
            <v>1.5151515151515152E-2</v>
          </cell>
          <cell r="AA14">
            <v>9.46969696969697E-3</v>
          </cell>
        </row>
        <row r="20">
          <cell r="U20">
            <v>704</v>
          </cell>
          <cell r="V20">
            <v>6.1789772727272721E-2</v>
          </cell>
          <cell r="W20">
            <v>5.6818181818181816E-2</v>
          </cell>
          <cell r="AA20">
            <v>4.2258522727272728E-2</v>
          </cell>
        </row>
        <row r="44">
          <cell r="U44">
            <v>3591</v>
          </cell>
          <cell r="V44">
            <v>3.0301817793815234E-2</v>
          </cell>
          <cell r="W44">
            <v>1.6528925619834711E-2</v>
          </cell>
          <cell r="X44">
            <v>0</v>
          </cell>
          <cell r="Y44">
            <v>5.613432662088233E-2</v>
          </cell>
          <cell r="Z44">
            <v>0</v>
          </cell>
          <cell r="AA44">
            <v>5.6966107942420366E-2</v>
          </cell>
        </row>
      </sheetData>
      <sheetData sheetId="6">
        <row r="14">
          <cell r="U14">
            <v>460</v>
          </cell>
          <cell r="V14">
            <v>7.3958333333333334E-2</v>
          </cell>
          <cell r="W14">
            <v>2.9166666666666664E-2</v>
          </cell>
          <cell r="AA14">
            <v>3.1770833333333331E-2</v>
          </cell>
        </row>
        <row r="20">
          <cell r="U20">
            <v>640</v>
          </cell>
          <cell r="V20">
            <v>1.2500000000000001E-2</v>
          </cell>
          <cell r="W20">
            <v>0</v>
          </cell>
          <cell r="AA20">
            <v>0.13242187499999999</v>
          </cell>
        </row>
        <row r="44">
          <cell r="U44">
            <v>3264</v>
          </cell>
          <cell r="V44">
            <v>0.10518465909090909</v>
          </cell>
          <cell r="W44">
            <v>2.2727272727272731E-3</v>
          </cell>
          <cell r="X44">
            <v>4.5454545454545461E-3</v>
          </cell>
          <cell r="Y44">
            <v>1.9176136363636364E-2</v>
          </cell>
          <cell r="Z44">
            <v>1.1363636363636364E-2</v>
          </cell>
          <cell r="AA44">
            <v>6.1245265151515134E-2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tabSelected="1" workbookViewId="0">
      <selection activeCell="J10" sqref="J10"/>
    </sheetView>
  </sheetViews>
  <sheetFormatPr defaultRowHeight="14.4" x14ac:dyDescent="0.3"/>
  <cols>
    <col min="1" max="1" width="26.5546875" bestFit="1" customWidth="1"/>
    <col min="2" max="2" width="14.44140625" customWidth="1"/>
    <col min="3" max="3" width="11.6640625" customWidth="1"/>
    <col min="4" max="4" width="9.6640625" customWidth="1"/>
    <col min="5" max="5" width="10.5546875" customWidth="1"/>
    <col min="6" max="6" width="14.88671875" customWidth="1"/>
    <col min="7" max="7" width="13" customWidth="1"/>
    <col min="8" max="8" width="13.33203125" customWidth="1"/>
    <col min="9" max="9" width="13.5546875" customWidth="1"/>
    <col min="10" max="10" width="12.5546875" customWidth="1"/>
  </cols>
  <sheetData>
    <row r="2" spans="1:11" ht="15.6" x14ac:dyDescent="0.3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x14ac:dyDescent="0.3">
      <c r="A3" s="12" t="s">
        <v>14</v>
      </c>
      <c r="B3" s="12"/>
      <c r="C3" s="12"/>
      <c r="D3" s="12"/>
      <c r="E3" s="12"/>
      <c r="F3" s="12"/>
      <c r="G3" s="12"/>
      <c r="H3" s="12"/>
      <c r="I3" s="12"/>
      <c r="J3" s="12"/>
    </row>
    <row r="4" spans="1:11" x14ac:dyDescent="0.3">
      <c r="A4" s="1"/>
      <c r="B4" s="1"/>
      <c r="C4" s="1"/>
      <c r="D4" s="2"/>
      <c r="E4" s="2"/>
      <c r="F4" s="2"/>
      <c r="G4" s="2"/>
      <c r="H4" s="2"/>
      <c r="I4" s="2"/>
      <c r="J4" s="2"/>
    </row>
    <row r="5" spans="1:11" ht="57.6" x14ac:dyDescent="0.3">
      <c r="A5" s="3" t="s">
        <v>1</v>
      </c>
      <c r="B5" s="3" t="s">
        <v>2</v>
      </c>
      <c r="C5" s="3" t="s">
        <v>3</v>
      </c>
      <c r="D5" s="3" t="s">
        <v>4</v>
      </c>
      <c r="E5" s="3" t="s">
        <v>15</v>
      </c>
      <c r="F5" s="3" t="s">
        <v>5</v>
      </c>
      <c r="G5" s="3" t="s">
        <v>6</v>
      </c>
      <c r="H5" s="3" t="s">
        <v>7</v>
      </c>
      <c r="I5" s="3" t="s">
        <v>13</v>
      </c>
      <c r="J5" s="3" t="s">
        <v>8</v>
      </c>
    </row>
    <row r="6" spans="1:11" x14ac:dyDescent="0.3">
      <c r="A6" s="4" t="s">
        <v>9</v>
      </c>
      <c r="B6" s="5">
        <v>3</v>
      </c>
      <c r="C6" s="7">
        <f>[1]APR!$U$14+[1]MAG!$U$14+[1]GIU!$U$14</f>
        <v>1426.25</v>
      </c>
      <c r="D6" s="6">
        <f>([1]APR!$V$14+[1]MAG!$V$14+[1]GIU!$V$14)/3</f>
        <v>4.1463744588744585E-2</v>
      </c>
      <c r="E6" s="6">
        <f>([1]APR!$W$14+[1]MAG!$W$14+[1]GIU!$W$14)/3</f>
        <v>1.4772727272727271E-2</v>
      </c>
      <c r="F6" s="6">
        <v>0</v>
      </c>
      <c r="G6" s="6">
        <v>0</v>
      </c>
      <c r="H6" s="6">
        <v>0</v>
      </c>
      <c r="I6" s="6">
        <f>([1]APR!$AA$14+[1]MAG!$AA$14+[1]GIU!$AA$14)/3</f>
        <v>1.8253690374887721E-2</v>
      </c>
      <c r="J6" s="6">
        <f>SUM(D6:I6)</f>
        <v>7.4490162236359569E-2</v>
      </c>
    </row>
    <row r="7" spans="1:11" x14ac:dyDescent="0.3">
      <c r="A7" s="4"/>
      <c r="B7" s="5"/>
      <c r="C7" s="5"/>
      <c r="D7" s="5"/>
      <c r="E7" s="5"/>
      <c r="F7" s="5"/>
      <c r="G7" s="5"/>
      <c r="H7" s="5"/>
      <c r="I7" s="5"/>
      <c r="J7" s="6"/>
    </row>
    <row r="8" spans="1:11" x14ac:dyDescent="0.3">
      <c r="A8" s="4" t="s">
        <v>10</v>
      </c>
      <c r="B8" s="5">
        <v>4</v>
      </c>
      <c r="C8" s="8">
        <f>[1]APR!$U$21+[1]MAG!$U$20+[1]GIU!$U$20</f>
        <v>1984</v>
      </c>
      <c r="D8" s="6">
        <f>([1]APR!$V$21+[1]MAG!$V$20+[1]GIU!$V$20)/3</f>
        <v>4.142992424242424E-2</v>
      </c>
      <c r="E8" s="6">
        <f>([1]APR!$W$21+[1]MAG!$W$20+[1]GIU!$W$20)/3</f>
        <v>1.893939393939394E-2</v>
      </c>
      <c r="F8" s="6">
        <v>0</v>
      </c>
      <c r="G8" s="6">
        <v>0</v>
      </c>
      <c r="H8" s="6">
        <v>0</v>
      </c>
      <c r="I8" s="6">
        <f>([1]APR!$AA$21+[1]MAG!$AA$20+[1]GIU!$AA$20)/3</f>
        <v>0.11486742424242424</v>
      </c>
      <c r="J8" s="6">
        <f t="shared" ref="J8:J10" si="0">SUM(D8:I8)</f>
        <v>0.17523674242424242</v>
      </c>
    </row>
    <row r="9" spans="1:11" x14ac:dyDescent="0.3">
      <c r="A9" s="4"/>
      <c r="B9" s="5"/>
      <c r="C9" s="5"/>
      <c r="D9" s="5"/>
      <c r="E9" s="5"/>
      <c r="F9" s="5"/>
      <c r="G9" s="5"/>
      <c r="H9" s="5"/>
      <c r="I9" s="5"/>
      <c r="J9" s="6"/>
    </row>
    <row r="10" spans="1:11" x14ac:dyDescent="0.3">
      <c r="A10" s="4" t="s">
        <v>11</v>
      </c>
      <c r="B10" s="5">
        <v>22</v>
      </c>
      <c r="C10" s="8">
        <f>[1]APR!$U$45+[1]MAG!$U$44+[1]GIU!$U$44</f>
        <v>10118</v>
      </c>
      <c r="D10" s="6">
        <f>([1]APR!$V$45+[1]MAG!$V$44+[1]GIU!$V$44)/3</f>
        <v>6.8235526566192375E-2</v>
      </c>
      <c r="E10" s="6">
        <f>([1]APR!$W$45+[1]MAG!$W$44+[1]GIU!$W$44)/3</f>
        <v>4.0358126721763088E-2</v>
      </c>
      <c r="F10" s="6">
        <f>([1]APR!$X$45+[1]MAG!$X$44+[1]GIU!$X$44)/3</f>
        <v>1.5151515151515154E-3</v>
      </c>
      <c r="G10" s="6">
        <f>([1]APR!$Y$45+[1]MAG!$Y$44+[1]GIU!$Y$44)/3</f>
        <v>2.9612867170885741E-2</v>
      </c>
      <c r="H10" s="6">
        <f>([1]APR!$Z$45+[1]MAG!$Z$44+[1]GIU!$Z$44)/3</f>
        <v>3.787878787878788E-3</v>
      </c>
      <c r="I10" s="6">
        <f>([1]APR!$AA$45+[1]MAG!$AA$44+[1]GIU!$AA$44)/3</f>
        <v>6.2904422344443156E-2</v>
      </c>
      <c r="J10" s="6">
        <f t="shared" si="0"/>
        <v>0.20641397310631465</v>
      </c>
    </row>
    <row r="12" spans="1:11" x14ac:dyDescent="0.3">
      <c r="J12" s="9"/>
    </row>
    <row r="13" spans="1:11" s="1" customFormat="1" x14ac:dyDescent="0.3">
      <c r="A13" s="10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</sheetData>
  <mergeCells count="3">
    <mergeCell ref="A13:K13"/>
    <mergeCell ref="A2:J2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2017-06-09T09:46:45Z</dcterms:created>
  <dcterms:modified xsi:type="dcterms:W3CDTF">2019-10-23T14:23:12Z</dcterms:modified>
</cp:coreProperties>
</file>