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.DAVERSA-PC\Desktop\Documenti\AMMINISTRAZIONE TRASPARENTE\2017\"/>
    </mc:Choice>
  </mc:AlternateContent>
  <bookViews>
    <workbookView xWindow="0" yWindow="0" windowWidth="19200" windowHeight="11160"/>
  </bookViews>
  <sheets>
    <sheet name="Foglio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G9" i="1"/>
  <c r="E9" i="1"/>
  <c r="D9" i="1"/>
  <c r="I7" i="1"/>
  <c r="E7" i="1"/>
  <c r="D7" i="1"/>
  <c r="C9" i="1"/>
  <c r="C7" i="1"/>
  <c r="F9" i="1"/>
  <c r="I5" i="1"/>
  <c r="E5" i="1"/>
  <c r="D5" i="1"/>
  <c r="J5" i="1" s="1"/>
  <c r="C5" i="1"/>
  <c r="J9" i="1" l="1"/>
  <c r="J7" i="1"/>
</calcChain>
</file>

<file path=xl/sharedStrings.xml><?xml version="1.0" encoding="utf-8"?>
<sst xmlns="http://schemas.openxmlformats.org/spreadsheetml/2006/main" count="16" uniqueCount="16">
  <si>
    <t>* Gli altri permessi retribuiti si riferisocno alle assenze per R.O.L. - Ex Festività  ed altri permessi previsti dai Contratti Collettivi Nazionali applicati</t>
  </si>
  <si>
    <t xml:space="preserve">TASSO DI ASSENZA PERSONALE A TEMPO INDETERMINATO </t>
  </si>
  <si>
    <t>Descrizione</t>
  </si>
  <si>
    <t>Unità</t>
  </si>
  <si>
    <t>Ore lavorative</t>
  </si>
  <si>
    <t>Assenze per ferie</t>
  </si>
  <si>
    <t>Assenze per malattia</t>
  </si>
  <si>
    <t>Assenze per aspettativa non retribuita</t>
  </si>
  <si>
    <t>Assenze per L. 104</t>
  </si>
  <si>
    <t>Assenze per maternità (obbl. e fac.)</t>
  </si>
  <si>
    <t>Assenze per altri permessi retribuiti</t>
  </si>
  <si>
    <t>Totale Assenze</t>
  </si>
  <si>
    <t>Personale Dirigente/Quadro</t>
  </si>
  <si>
    <t>Personale I Livello</t>
  </si>
  <si>
    <t xml:space="preserve">Personale operativo </t>
  </si>
  <si>
    <t>IV TRIMESTRE 2017 - DATI AGGIORNATI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</si>
</sst>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17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Font="1" applyAlignment="1"/>
    <xf numFmtId="164" fontId="0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SSO%20ASSENZA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SSO%20ASSENZA%202017%20ultima%20vers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GEN"/>
      <sheetName val="FEB"/>
      <sheetName val="MAR"/>
      <sheetName val="APR"/>
      <sheetName val="MAG"/>
      <sheetName val="GIU"/>
      <sheetName val="LUG"/>
      <sheetName val="AGO"/>
      <sheetName val="SETT"/>
      <sheetName val="OT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U11">
            <v>154</v>
          </cell>
        </row>
        <row r="12">
          <cell r="U12">
            <v>176</v>
          </cell>
        </row>
        <row r="13">
          <cell r="U13">
            <v>176</v>
          </cell>
        </row>
        <row r="14">
          <cell r="V14">
            <v>1.5151515151515152E-2</v>
          </cell>
          <cell r="W14">
            <v>0</v>
          </cell>
          <cell r="AA14">
            <v>5.9185606060606057E-2</v>
          </cell>
        </row>
        <row r="44">
          <cell r="X44">
            <v>1.976284584980237E-3</v>
          </cell>
        </row>
      </sheetData>
      <sheetData sheetId="11">
        <row r="11">
          <cell r="U11">
            <v>147</v>
          </cell>
        </row>
        <row r="12">
          <cell r="U12">
            <v>168</v>
          </cell>
        </row>
        <row r="13">
          <cell r="U13">
            <v>168</v>
          </cell>
        </row>
        <row r="14">
          <cell r="V14">
            <v>3.7840136054421769E-2</v>
          </cell>
          <cell r="W14">
            <v>0</v>
          </cell>
          <cell r="AA14">
            <v>3.3234126984126984E-2</v>
          </cell>
        </row>
        <row r="44">
          <cell r="X44">
            <v>2.0703933747412005E-3</v>
          </cell>
        </row>
      </sheetData>
      <sheetData sheetId="12">
        <row r="11">
          <cell r="U11">
            <v>126</v>
          </cell>
        </row>
        <row r="12">
          <cell r="U12">
            <v>144</v>
          </cell>
        </row>
        <row r="13">
          <cell r="U13">
            <v>144</v>
          </cell>
        </row>
        <row r="14">
          <cell r="V14">
            <v>0.16509589947089948</v>
          </cell>
          <cell r="W14">
            <v>3.7037037037037035E-2</v>
          </cell>
          <cell r="AA14">
            <v>4.8032407407407406E-2</v>
          </cell>
        </row>
        <row r="44">
          <cell r="X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GEN"/>
      <sheetName val="FEB"/>
      <sheetName val="MAR"/>
      <sheetName val="APR"/>
      <sheetName val="MAG"/>
      <sheetName val="GIU"/>
      <sheetName val="LUG"/>
      <sheetName val="AGO"/>
      <sheetName val="SETT"/>
      <sheetName val="OT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U20">
            <v>704</v>
          </cell>
          <cell r="V20">
            <v>4.5454545454545456E-2</v>
          </cell>
          <cell r="W20">
            <v>4.5454545454545456E-2</v>
          </cell>
          <cell r="AA20">
            <v>0.15127840909090909</v>
          </cell>
        </row>
        <row r="44">
          <cell r="U44">
            <v>3432</v>
          </cell>
        </row>
        <row r="45">
          <cell r="V45">
            <v>5.9541027154663501E-2</v>
          </cell>
          <cell r="W45">
            <v>2.0402892561983469E-2</v>
          </cell>
          <cell r="Y45">
            <v>2.6483175914994096E-2</v>
          </cell>
          <cell r="AA45">
            <v>5.5166263839076878E-2</v>
          </cell>
        </row>
      </sheetData>
      <sheetData sheetId="11">
        <row r="20">
          <cell r="U20">
            <v>672</v>
          </cell>
          <cell r="V20">
            <v>7.8869047619047616E-2</v>
          </cell>
          <cell r="W20">
            <v>0</v>
          </cell>
          <cell r="AA20">
            <v>9.8214285714285712E-2</v>
          </cell>
        </row>
        <row r="44">
          <cell r="U44">
            <v>3277</v>
          </cell>
          <cell r="V44">
            <v>0.10652878575672693</v>
          </cell>
          <cell r="W44">
            <v>2.1645021645021644E-2</v>
          </cell>
          <cell r="Y44">
            <v>2.9852092352092349E-2</v>
          </cell>
          <cell r="AA44">
            <v>7.2043141814181394E-2</v>
          </cell>
        </row>
      </sheetData>
      <sheetData sheetId="12">
        <row r="20">
          <cell r="U20">
            <v>576</v>
          </cell>
          <cell r="V20">
            <v>8.2899305555555552E-2</v>
          </cell>
          <cell r="W20">
            <v>0</v>
          </cell>
          <cell r="AA20">
            <v>0.17230902777777776</v>
          </cell>
        </row>
        <row r="44">
          <cell r="U44">
            <v>2782</v>
          </cell>
          <cell r="V44">
            <v>0.15457241869158012</v>
          </cell>
          <cell r="W44">
            <v>3.2828282828282825E-2</v>
          </cell>
          <cell r="Y44">
            <v>9.9268547544409599E-3</v>
          </cell>
          <cell r="AA44">
            <v>0.15509799347344203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2" sqref="A2:J2"/>
    </sheetView>
  </sheetViews>
  <sheetFormatPr defaultRowHeight="15" x14ac:dyDescent="0.25"/>
  <cols>
    <col min="1" max="1" width="27.28515625" customWidth="1"/>
    <col min="2" max="2" width="7.28515625" customWidth="1"/>
    <col min="3" max="3" width="9.85546875" bestFit="1" customWidth="1"/>
    <col min="4" max="4" width="10.140625" customWidth="1"/>
    <col min="5" max="5" width="10.85546875" customWidth="1"/>
    <col min="6" max="6" width="16" customWidth="1"/>
    <col min="7" max="7" width="9.7109375" customWidth="1"/>
    <col min="8" max="8" width="14.42578125" customWidth="1"/>
    <col min="9" max="9" width="11.42578125" customWidth="1"/>
    <col min="10" max="10" width="11.7109375" customWidth="1"/>
  </cols>
  <sheetData>
    <row r="1" spans="1:11" ht="15.75" x14ac:dyDescent="0.2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</row>
    <row r="2" spans="1:11" x14ac:dyDescent="0.2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x14ac:dyDescent="0.25">
      <c r="A3" s="1"/>
      <c r="B3" s="1"/>
      <c r="C3" s="1"/>
      <c r="D3" s="2"/>
      <c r="E3" s="2"/>
      <c r="F3" s="2"/>
      <c r="G3" s="2"/>
      <c r="H3" s="2"/>
      <c r="I3" s="2"/>
      <c r="J3" s="2"/>
    </row>
    <row r="4" spans="1:11" ht="6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1" x14ac:dyDescent="0.25">
      <c r="A5" s="4" t="s">
        <v>12</v>
      </c>
      <c r="B5" s="5">
        <v>3</v>
      </c>
      <c r="C5" s="8">
        <f>[1]OTT!$U$11+[1]OTT!$U$12+[1]OTT!$U$13+[1]NOV!$U$11+[1]NOV!$U$12+[1]NOV!$U$13+[1]DIC!$U$11+[1]DIC!$U$12+[1]DIC!$U$13</f>
        <v>1403</v>
      </c>
      <c r="D5" s="6">
        <f>([1]OTT!$V$14+[1]NOV!$V$14+[1]DIC!$V$14)/3</f>
        <v>7.2695850225612133E-2</v>
      </c>
      <c r="E5" s="6">
        <f>([1]OTT!$W$14+[1]NOV!$W$14+[1]DIC!$W$14)/3</f>
        <v>1.2345679012345678E-2</v>
      </c>
      <c r="F5" s="6">
        <v>0</v>
      </c>
      <c r="G5" s="6">
        <v>0</v>
      </c>
      <c r="H5" s="6">
        <v>0</v>
      </c>
      <c r="I5" s="6">
        <f>([1]OTT!$AA$14+[1]NOV!$AA$14+[1]DIC!$AA$14)/3</f>
        <v>4.6817380150713482E-2</v>
      </c>
      <c r="J5" s="6">
        <f>SUM(D5:I5)</f>
        <v>0.13185890938867129</v>
      </c>
    </row>
    <row r="6" spans="1:11" x14ac:dyDescent="0.25">
      <c r="A6" s="4"/>
      <c r="B6" s="5"/>
      <c r="C6" s="5"/>
      <c r="D6" s="6"/>
      <c r="E6" s="5"/>
      <c r="F6" s="5"/>
      <c r="G6" s="5"/>
      <c r="H6" s="5"/>
      <c r="I6" s="5"/>
      <c r="J6" s="6"/>
    </row>
    <row r="7" spans="1:11" x14ac:dyDescent="0.25">
      <c r="A7" s="4" t="s">
        <v>13</v>
      </c>
      <c r="B7" s="5">
        <v>4</v>
      </c>
      <c r="C7" s="8">
        <f>[2]OTT!$U$20+[2]NOV!$U$20+[2]DIC!$U$20</f>
        <v>1952</v>
      </c>
      <c r="D7" s="6">
        <f>([2]OTT!$V$20+[2]NOV!$V$20+[2]DIC!$V$20)/3</f>
        <v>6.9074299543049542E-2</v>
      </c>
      <c r="E7" s="6">
        <f>([2]OTT!$W$20+[2]NOV!$W$20+[2]DIC!$W$20)/3</f>
        <v>1.5151515151515152E-2</v>
      </c>
      <c r="F7" s="6">
        <v>0</v>
      </c>
      <c r="G7" s="6">
        <v>0</v>
      </c>
      <c r="H7" s="6">
        <v>0</v>
      </c>
      <c r="I7" s="6">
        <f>([2]OTT!$AA$20+[2]NOV!$AA$20+[2]DIC!$AA$20)/3</f>
        <v>0.14060057419432417</v>
      </c>
      <c r="J7" s="6">
        <f t="shared" ref="J7:J9" si="0">SUM(D7:I7)</f>
        <v>0.22482638888888887</v>
      </c>
    </row>
    <row r="8" spans="1:11" x14ac:dyDescent="0.25">
      <c r="A8" s="4"/>
      <c r="B8" s="5"/>
      <c r="C8" s="8"/>
      <c r="D8" s="5"/>
      <c r="E8" s="5"/>
      <c r="F8" s="5"/>
      <c r="G8" s="5"/>
      <c r="H8" s="5"/>
      <c r="I8" s="5"/>
      <c r="J8" s="6"/>
    </row>
    <row r="9" spans="1:11" x14ac:dyDescent="0.25">
      <c r="A9" s="4" t="s">
        <v>14</v>
      </c>
      <c r="B9" s="5">
        <v>22</v>
      </c>
      <c r="C9" s="8">
        <f>[2]OTT!$U$44+[2]NOV!$U$44+[2]DIC!$U$44</f>
        <v>9491</v>
      </c>
      <c r="D9" s="6">
        <f>([2]OTT!$V$45+[2]NOV!$V$44+[2]DIC!$V$44)/3</f>
        <v>0.10688074386765685</v>
      </c>
      <c r="E9" s="6">
        <f>([2]OTT!$W$45+[2]NOV!$W$44+[2]DIC!$W$44)/3</f>
        <v>2.495873234509598E-2</v>
      </c>
      <c r="F9" s="6">
        <f>([1]OTT!$X$44+[1]NOV!$X$44+[1]DIC!$X$44)/3</f>
        <v>1.3488926532404793E-3</v>
      </c>
      <c r="G9" s="6">
        <f>([2]OTT!$Y$45+[2]NOV!$Y$44+[2]DIC!$Y$44)/3</f>
        <v>2.2087374340509131E-2</v>
      </c>
      <c r="H9" s="6">
        <v>0</v>
      </c>
      <c r="I9" s="6">
        <f>([2]OTT!$AA$45+[2]NOV!$AA$44+[2]DIC!$AA$44)/3</f>
        <v>9.4102466375566782E-2</v>
      </c>
      <c r="J9" s="6">
        <f>SUM(D9:I9)</f>
        <v>0.24937820958206924</v>
      </c>
    </row>
    <row r="13" spans="1:11" s="1" customFormat="1" ht="17.25" customHeight="1" x14ac:dyDescent="0.25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7"/>
    </row>
  </sheetData>
  <mergeCells count="3">
    <mergeCell ref="A1:J1"/>
    <mergeCell ref="A2:J2"/>
    <mergeCell ref="A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2017-12-12T11:30:00Z</dcterms:created>
  <dcterms:modified xsi:type="dcterms:W3CDTF">2018-01-31T12:03:23Z</dcterms:modified>
</cp:coreProperties>
</file>